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7"/>
  </bookViews>
  <sheets>
    <sheet name="1517367 субв." sheetId="1" r:id="rId1"/>
    <sheet name="1517367 ін. субв." sheetId="2" r:id="rId2"/>
    <sheet name="спів. ДФРР " sheetId="3" r:id="rId3"/>
    <sheet name="ДФРР" sheetId="4" r:id="rId4"/>
    <sheet name="1518313" sheetId="5" r:id="rId5"/>
    <sheet name="1517462" sheetId="6" r:id="rId6"/>
    <sheet name="1517321" sheetId="7" r:id="rId7"/>
    <sheet name="1510180 (суб)" sheetId="8" r:id="rId8"/>
  </sheets>
  <definedNames/>
  <calcPr fullCalcOnLoad="1"/>
</workbook>
</file>

<file path=xl/sharedStrings.xml><?xml version="1.0" encoding="utf-8"?>
<sst xmlns="http://schemas.openxmlformats.org/spreadsheetml/2006/main" count="131" uniqueCount="51">
  <si>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</si>
  <si>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</si>
  <si>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</si>
  <si>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</si>
  <si>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</si>
  <si>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</si>
  <si>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</si>
  <si>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</si>
  <si>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</si>
  <si>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</si>
  <si>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</si>
  <si>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</si>
  <si>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</si>
  <si>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</si>
  <si>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</si>
  <si>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</si>
  <si>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</si>
  <si>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</si>
  <si>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</si>
  <si>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</si>
  <si>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</si>
  <si>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</si>
  <si>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</si>
  <si>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</si>
  <si>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</si>
  <si>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</si>
  <si>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</si>
  <si>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</si>
  <si>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</si>
  <si>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</si>
  <si>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</si>
  <si>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</si>
  <si>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</si>
  <si>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</si>
  <si>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</si>
  <si>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</si>
  <si>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</si>
  <si>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</si>
  <si>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</si>
  <si>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</si>
  <si>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</si>
  <si>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</si>
  <si>
    <t>Перелік видатків, які у 2020 році будуть проводитися за рахунок державного фонду регіонального розвитку</t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</si>
  <si>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</si>
  <si>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перша, друга черги)</t>
  </si>
  <si>
    <t>Перелік видатків, які у 2020 році фінансуються за рахунокіншої субвенції, які будуть реалізовуватися за рахунок коштів співфінансування державного фонду регіонального розвитку по КПКВК 1517361</t>
  </si>
  <si>
    <t>Журавська загальноосвітня школа І-ІІІ ступеня імені Г.Ф.Вороного у с.Журавка Варвинського району - реконструкція із впровадженням комплексних заходів з теплореновації з виділенням черговості (друга черга)</t>
  </si>
  <si>
    <t>Перелік видатків, які у 2020 році фінансуються за рахунок коштів фонду охорони навколишнього природного середовища по КПКВК 1518313</t>
  </si>
  <si>
    <t>Реконструкція каналізаційних мереж по вул.Незалежності, Некрасова, Сновській у м. Сновськ Чернігівської області ( в т.ч. на оплату коригування проектної документації та державної експертизи)</t>
  </si>
  <si>
    <t>Будівництво систеим водовідведення по вул. Незалежності в м. Ніжин Чернігівської області</t>
  </si>
  <si>
    <t>Реконструкція блоку ємностей очисних споруд в м. Ічня Чернігівської області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</si>
</sst>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26</v>
      </c>
      <c r="B1" s="28"/>
      <c r="C1" s="28"/>
      <c r="D1" s="28"/>
    </row>
    <row r="2" spans="1:4" ht="45.75" customHeight="1">
      <c r="A2" s="30"/>
      <c r="B2" s="30"/>
      <c r="C2" s="30"/>
      <c r="D2" s="30"/>
    </row>
    <row r="3" spans="1:5" ht="19.5" customHeight="1">
      <c r="A3" s="29">
        <v>44102</v>
      </c>
      <c r="B3" s="30"/>
      <c r="C3" s="30"/>
      <c r="D3" s="30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1444760.1799999997</v>
      </c>
      <c r="D6" s="13">
        <f aca="true" t="shared" si="0" ref="D6:D22">B6-C6</f>
        <v>244.52000000025146</v>
      </c>
      <c r="E6" s="2"/>
    </row>
    <row r="7" spans="1:5" ht="56.25">
      <c r="A7" s="12" t="s">
        <v>9</v>
      </c>
      <c r="B7" s="14">
        <v>2308210.9</v>
      </c>
      <c r="C7" s="17">
        <v>1546534.69</v>
      </c>
      <c r="D7" s="8">
        <f t="shared" si="0"/>
        <v>761676.21</v>
      </c>
      <c r="E7" s="2"/>
    </row>
    <row r="8" spans="1:5" ht="56.25">
      <c r="A8" s="12" t="s">
        <v>10</v>
      </c>
      <c r="B8" s="14">
        <v>2923951.06</v>
      </c>
      <c r="C8" s="17">
        <v>234720.97999999998</v>
      </c>
      <c r="D8" s="8">
        <f t="shared" si="0"/>
        <v>2689230.08</v>
      </c>
      <c r="E8" s="2"/>
    </row>
    <row r="9" spans="1:5" ht="56.25">
      <c r="A9" s="12" t="s">
        <v>11</v>
      </c>
      <c r="B9" s="14">
        <v>1294321.47</v>
      </c>
      <c r="C9" s="17">
        <v>1099093.21</v>
      </c>
      <c r="D9" s="8">
        <f t="shared" si="0"/>
        <v>195228.26</v>
      </c>
      <c r="E9" s="2"/>
    </row>
    <row r="10" spans="1:5" ht="56.25">
      <c r="A10" s="12" t="s">
        <v>12</v>
      </c>
      <c r="B10" s="14">
        <v>2458326.94</v>
      </c>
      <c r="C10" s="17">
        <v>692562.71</v>
      </c>
      <c r="D10" s="8">
        <f t="shared" si="0"/>
        <v>1765764.23</v>
      </c>
      <c r="E10" s="2"/>
    </row>
    <row r="11" spans="1:5" ht="56.25">
      <c r="A11" s="12" t="s">
        <v>13</v>
      </c>
      <c r="B11" s="14">
        <v>2838399.58</v>
      </c>
      <c r="C11" s="17">
        <v>592683.16</v>
      </c>
      <c r="D11" s="8">
        <f t="shared" si="0"/>
        <v>2245716.42</v>
      </c>
      <c r="E11" s="2"/>
    </row>
    <row r="12" spans="1:5" ht="56.25">
      <c r="A12" s="12" t="s">
        <v>14</v>
      </c>
      <c r="B12" s="14">
        <v>1016934.74</v>
      </c>
      <c r="C12" s="17">
        <v>1016605.95</v>
      </c>
      <c r="D12" s="8">
        <f t="shared" si="0"/>
        <v>328.79000000003725</v>
      </c>
      <c r="E12" s="2"/>
    </row>
    <row r="13" spans="1:5" ht="56.25">
      <c r="A13" s="12" t="s">
        <v>15</v>
      </c>
      <c r="B13" s="14">
        <v>4990425.96</v>
      </c>
      <c r="C13" s="17">
        <v>3054513.8399999994</v>
      </c>
      <c r="D13" s="8">
        <f t="shared" si="0"/>
        <v>1935912.1200000006</v>
      </c>
      <c r="E13" s="2"/>
    </row>
    <row r="14" spans="1:5" ht="56.25">
      <c r="A14" s="12" t="s">
        <v>16</v>
      </c>
      <c r="B14" s="14">
        <v>2374623.1399999997</v>
      </c>
      <c r="C14" s="17">
        <v>2335454.7199999997</v>
      </c>
      <c r="D14" s="8">
        <f t="shared" si="0"/>
        <v>39168.419999999925</v>
      </c>
      <c r="E14" s="2"/>
    </row>
    <row r="15" spans="1:5" ht="56.25">
      <c r="A15" s="12" t="s">
        <v>17</v>
      </c>
      <c r="B15" s="16">
        <v>2153853.59</v>
      </c>
      <c r="C15" s="18">
        <v>2109873.45</v>
      </c>
      <c r="D15" s="8">
        <f t="shared" si="0"/>
        <v>43980.139999999665</v>
      </c>
      <c r="E15" s="2"/>
    </row>
    <row r="16" spans="1:5" ht="56.25">
      <c r="A16" s="12" t="s">
        <v>18</v>
      </c>
      <c r="B16" s="16">
        <v>981246.53</v>
      </c>
      <c r="C16" s="18">
        <v>977489.2100000001</v>
      </c>
      <c r="D16" s="8">
        <f t="shared" si="0"/>
        <v>3757.319999999949</v>
      </c>
      <c r="E16" s="2"/>
    </row>
    <row r="17" spans="1:5" ht="56.25">
      <c r="A17" s="12" t="s">
        <v>19</v>
      </c>
      <c r="B17" s="14">
        <v>1500505.1099999999</v>
      </c>
      <c r="C17" s="19">
        <v>1251520.0599999998</v>
      </c>
      <c r="D17" s="8">
        <f t="shared" si="0"/>
        <v>248985.05000000005</v>
      </c>
      <c r="E17" s="2"/>
    </row>
    <row r="18" spans="1:5" ht="56.25">
      <c r="A18" s="12" t="s">
        <v>20</v>
      </c>
      <c r="B18" s="14">
        <v>2125705.35</v>
      </c>
      <c r="C18" s="18">
        <v>521943.16</v>
      </c>
      <c r="D18" s="8">
        <f t="shared" si="0"/>
        <v>1603762.1900000002</v>
      </c>
      <c r="E18" s="2"/>
    </row>
    <row r="19" spans="1:5" ht="56.25">
      <c r="A19" s="12" t="s">
        <v>21</v>
      </c>
      <c r="B19" s="14">
        <v>1697246.8900000001</v>
      </c>
      <c r="C19" s="18">
        <v>1674920.15</v>
      </c>
      <c r="D19" s="8">
        <f t="shared" si="0"/>
        <v>22326.740000000224</v>
      </c>
      <c r="E19" s="2"/>
    </row>
    <row r="20" spans="1:5" ht="56.25">
      <c r="A20" s="12" t="s">
        <v>22</v>
      </c>
      <c r="B20" s="14">
        <v>1025841.5700000001</v>
      </c>
      <c r="C20" s="17">
        <v>971101.06</v>
      </c>
      <c r="D20" s="8">
        <f t="shared" si="0"/>
        <v>54740.51000000001</v>
      </c>
      <c r="E20" s="2"/>
    </row>
    <row r="21" spans="1:5" ht="56.25">
      <c r="A21" s="12" t="s">
        <v>23</v>
      </c>
      <c r="B21" s="14">
        <v>1172127.49</v>
      </c>
      <c r="C21" s="17">
        <v>1041900.0800000001</v>
      </c>
      <c r="D21" s="8">
        <f t="shared" si="0"/>
        <v>130227.40999999992</v>
      </c>
      <c r="E21" s="2"/>
    </row>
    <row r="22" spans="1:5" ht="56.25">
      <c r="A22" s="12" t="s">
        <v>24</v>
      </c>
      <c r="B22" s="14">
        <v>1689492.2</v>
      </c>
      <c r="C22" s="17">
        <v>1688738.7899999996</v>
      </c>
      <c r="D22" s="8">
        <f t="shared" si="0"/>
        <v>753.4100000003818</v>
      </c>
      <c r="E22" s="2"/>
    </row>
    <row r="23" spans="1:5" ht="56.25">
      <c r="A23" s="12" t="s">
        <v>25</v>
      </c>
      <c r="B23" s="14">
        <v>1073206.03</v>
      </c>
      <c r="C23" s="18">
        <v>1052951.9500000002</v>
      </c>
      <c r="D23" s="8">
        <f>B23-C23</f>
        <v>20254.07999999984</v>
      </c>
      <c r="E23" s="2"/>
    </row>
    <row r="24" spans="1:5" ht="56.25">
      <c r="A24" s="22" t="s">
        <v>34</v>
      </c>
      <c r="B24" s="14">
        <v>4785008</v>
      </c>
      <c r="C24" s="17">
        <v>514854.93000000005</v>
      </c>
      <c r="D24" s="8">
        <f>B24-C24</f>
        <v>4270153.07</v>
      </c>
      <c r="E24" s="2"/>
    </row>
    <row r="25" spans="1:5" ht="56.25">
      <c r="A25" s="22" t="s">
        <v>35</v>
      </c>
      <c r="B25" s="14">
        <v>1260000</v>
      </c>
      <c r="C25" s="17">
        <v>1161135</v>
      </c>
      <c r="D25" s="8">
        <f>B25-C25</f>
        <v>98865</v>
      </c>
      <c r="E25" s="2"/>
    </row>
    <row r="26" spans="1:5" ht="56.25">
      <c r="A26" s="22" t="s">
        <v>36</v>
      </c>
      <c r="B26" s="14">
        <v>2835000</v>
      </c>
      <c r="C26" s="18">
        <v>251456.93</v>
      </c>
      <c r="D26" s="8">
        <f>B26-C26</f>
        <v>2583543.07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25234814.20999999</v>
      </c>
      <c r="D27" s="3">
        <f>SUM(D6:D26)</f>
        <v>18714617.040000003</v>
      </c>
    </row>
    <row r="28" spans="1:4" ht="12.75">
      <c r="A28" s="1"/>
      <c r="B28" s="5"/>
      <c r="C28" s="26"/>
      <c r="D28" s="26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A26" sqref="A2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8" t="s">
        <v>27</v>
      </c>
      <c r="B1" s="28"/>
      <c r="C1" s="28"/>
      <c r="D1" s="28"/>
    </row>
    <row r="2" spans="1:4" ht="45.75" customHeight="1">
      <c r="A2" s="30"/>
      <c r="B2" s="30"/>
      <c r="C2" s="30"/>
      <c r="D2" s="30"/>
    </row>
    <row r="3" spans="1:5" ht="19.5" customHeight="1">
      <c r="A3" s="29">
        <v>44102</v>
      </c>
      <c r="B3" s="30"/>
      <c r="C3" s="30"/>
      <c r="D3" s="30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160528.92</v>
      </c>
      <c r="D6" s="13">
        <f aca="true" t="shared" si="0" ref="D6:D22">B6-C6</f>
        <v>56351.119999999995</v>
      </c>
      <c r="E6" s="2"/>
    </row>
    <row r="7" spans="1:5" ht="56.25">
      <c r="A7" s="12" t="s">
        <v>9</v>
      </c>
      <c r="B7" s="14">
        <v>334089.98</v>
      </c>
      <c r="C7" s="17">
        <v>171837.19000000003</v>
      </c>
      <c r="D7" s="8">
        <f t="shared" si="0"/>
        <v>162252.78999999995</v>
      </c>
      <c r="E7" s="2"/>
    </row>
    <row r="8" spans="1:5" ht="56.25">
      <c r="A8" s="12" t="s">
        <v>10</v>
      </c>
      <c r="B8" s="14">
        <v>85150.89</v>
      </c>
      <c r="C8" s="17">
        <v>26080.11</v>
      </c>
      <c r="D8" s="8">
        <f t="shared" si="0"/>
        <v>59070.78</v>
      </c>
      <c r="E8" s="2"/>
    </row>
    <row r="9" spans="1:5" ht="56.25">
      <c r="A9" s="12" t="s">
        <v>11</v>
      </c>
      <c r="B9" s="14">
        <v>165771.95</v>
      </c>
      <c r="C9" s="17">
        <v>122121.45000000001</v>
      </c>
      <c r="D9" s="8">
        <f t="shared" si="0"/>
        <v>43650.5</v>
      </c>
      <c r="E9" s="2"/>
    </row>
    <row r="10" spans="1:5" ht="56.25">
      <c r="A10" s="12" t="s">
        <v>12</v>
      </c>
      <c r="B10" s="14">
        <v>273150.1</v>
      </c>
      <c r="C10" s="17">
        <v>76951.41</v>
      </c>
      <c r="D10" s="8">
        <f t="shared" si="0"/>
        <v>196198.68999999997</v>
      </c>
      <c r="E10" s="2"/>
    </row>
    <row r="11" spans="1:5" ht="56.25">
      <c r="A11" s="12" t="s">
        <v>13</v>
      </c>
      <c r="B11" s="14">
        <v>343125.8</v>
      </c>
      <c r="C11" s="17">
        <v>65853.68</v>
      </c>
      <c r="D11" s="8">
        <f t="shared" si="0"/>
        <v>277272.12</v>
      </c>
      <c r="E11" s="2"/>
    </row>
    <row r="12" spans="1:5" ht="56.25">
      <c r="A12" s="12" t="s">
        <v>14</v>
      </c>
      <c r="B12" s="14">
        <v>167983.42</v>
      </c>
      <c r="C12" s="17">
        <v>112956.23999999999</v>
      </c>
      <c r="D12" s="8">
        <f t="shared" si="0"/>
        <v>55027.18000000002</v>
      </c>
      <c r="E12" s="2"/>
    </row>
    <row r="13" spans="1:5" ht="56.25">
      <c r="A13" s="12" t="s">
        <v>15</v>
      </c>
      <c r="B13" s="15">
        <v>520291.29000000004</v>
      </c>
      <c r="C13" s="17">
        <v>339802.73000000004</v>
      </c>
      <c r="D13" s="8">
        <f t="shared" si="0"/>
        <v>180488.56</v>
      </c>
      <c r="E13" s="2"/>
    </row>
    <row r="14" spans="1:5" ht="56.25">
      <c r="A14" s="12" t="s">
        <v>16</v>
      </c>
      <c r="B14" s="14">
        <v>259797.07</v>
      </c>
      <c r="C14" s="17">
        <v>259494.98</v>
      </c>
      <c r="D14" s="8">
        <f t="shared" si="0"/>
        <v>302.0899999999965</v>
      </c>
      <c r="E14" s="2"/>
    </row>
    <row r="15" spans="1:5" ht="56.25">
      <c r="A15" s="12" t="s">
        <v>17</v>
      </c>
      <c r="B15" s="16">
        <v>239317.06999999998</v>
      </c>
      <c r="C15" s="18">
        <v>234430.40000000002</v>
      </c>
      <c r="D15" s="8">
        <f t="shared" si="0"/>
        <v>4886.669999999955</v>
      </c>
      <c r="E15" s="2"/>
    </row>
    <row r="16" spans="1:5" ht="56.25">
      <c r="A16" s="12" t="s">
        <v>18</v>
      </c>
      <c r="B16" s="16">
        <v>153408.95</v>
      </c>
      <c r="C16" s="18">
        <v>108609.92000000001</v>
      </c>
      <c r="D16" s="8">
        <f t="shared" si="0"/>
        <v>44799.03</v>
      </c>
      <c r="E16" s="2"/>
    </row>
    <row r="17" spans="1:5" ht="56.25">
      <c r="A17" s="12" t="s">
        <v>19</v>
      </c>
      <c r="B17" s="14">
        <v>202369.65000000002</v>
      </c>
      <c r="C17" s="19">
        <v>139057.78</v>
      </c>
      <c r="D17" s="8">
        <f t="shared" si="0"/>
        <v>63311.870000000024</v>
      </c>
      <c r="E17" s="2"/>
    </row>
    <row r="18" spans="1:5" ht="56.25">
      <c r="A18" s="12" t="s">
        <v>20</v>
      </c>
      <c r="B18" s="14">
        <v>267882.17</v>
      </c>
      <c r="C18" s="18">
        <v>57993.68</v>
      </c>
      <c r="D18" s="8">
        <f t="shared" si="0"/>
        <v>209888.49</v>
      </c>
      <c r="E18" s="2"/>
    </row>
    <row r="19" spans="1:5" ht="56.25">
      <c r="A19" s="12" t="s">
        <v>21</v>
      </c>
      <c r="B19" s="14">
        <v>188583.1</v>
      </c>
      <c r="C19" s="18">
        <v>186102.24000000002</v>
      </c>
      <c r="D19" s="8">
        <f t="shared" si="0"/>
        <v>2480.859999999986</v>
      </c>
      <c r="E19" s="2"/>
    </row>
    <row r="20" spans="1:5" ht="56.25">
      <c r="A20" s="12" t="s">
        <v>22</v>
      </c>
      <c r="B20" s="14">
        <v>145487.61</v>
      </c>
      <c r="C20" s="17">
        <v>107900.09</v>
      </c>
      <c r="D20" s="8">
        <f t="shared" si="0"/>
        <v>37587.51999999999</v>
      </c>
      <c r="E20" s="2"/>
    </row>
    <row r="21" spans="1:5" ht="56.25">
      <c r="A21" s="12" t="s">
        <v>23</v>
      </c>
      <c r="B21" s="14">
        <v>129737.84</v>
      </c>
      <c r="C21" s="17">
        <v>115766.68000000002</v>
      </c>
      <c r="D21" s="8">
        <f t="shared" si="0"/>
        <v>13971.159999999974</v>
      </c>
      <c r="E21" s="2"/>
    </row>
    <row r="22" spans="1:5" ht="56.25">
      <c r="A22" s="12" t="s">
        <v>24</v>
      </c>
      <c r="B22" s="14">
        <v>236840.36</v>
      </c>
      <c r="C22" s="17">
        <v>187637.64999999997</v>
      </c>
      <c r="D22" s="8">
        <f t="shared" si="0"/>
        <v>49202.71000000002</v>
      </c>
      <c r="E22" s="2"/>
    </row>
    <row r="23" spans="1:5" ht="56.25">
      <c r="A23" s="12" t="s">
        <v>25</v>
      </c>
      <c r="B23" s="14">
        <v>117025.53</v>
      </c>
      <c r="C23" s="18">
        <v>116994.66999999998</v>
      </c>
      <c r="D23" s="8">
        <f>B23-C23</f>
        <v>30.860000000015134</v>
      </c>
      <c r="E23" s="2"/>
    </row>
    <row r="24" spans="1:5" ht="56.25">
      <c r="A24" s="22" t="s">
        <v>34</v>
      </c>
      <c r="B24" s="14">
        <v>265000</v>
      </c>
      <c r="C24" s="17">
        <v>57206.1</v>
      </c>
      <c r="D24" s="8">
        <f>B24-C24</f>
        <v>207793.9</v>
      </c>
      <c r="E24" s="2"/>
    </row>
    <row r="25" spans="1:5" ht="56.25">
      <c r="A25" s="22" t="s">
        <v>35</v>
      </c>
      <c r="B25" s="14">
        <v>140000</v>
      </c>
      <c r="C25" s="17">
        <v>129015</v>
      </c>
      <c r="D25" s="8">
        <f>B25-C25</f>
        <v>10985</v>
      </c>
      <c r="E25" s="2"/>
    </row>
    <row r="26" spans="1:5" ht="56.25">
      <c r="A26" s="22" t="s">
        <v>36</v>
      </c>
      <c r="B26" s="14">
        <v>315000</v>
      </c>
      <c r="C26" s="18">
        <v>27939.66</v>
      </c>
      <c r="D26" s="8">
        <f>B26-C26</f>
        <v>287060.34</v>
      </c>
      <c r="E26" s="2"/>
    </row>
    <row r="27" spans="1:4" ht="17.25" customHeight="1">
      <c r="A27" s="4" t="s">
        <v>4</v>
      </c>
      <c r="B27" s="3">
        <f>SUM(B6:B26)</f>
        <v>4766892.819999998</v>
      </c>
      <c r="C27" s="3">
        <f>SUM(C6:C26)</f>
        <v>2804280.58</v>
      </c>
      <c r="D27" s="3">
        <f>SUM(D6:D26)</f>
        <v>1962612.24</v>
      </c>
    </row>
    <row r="28" spans="1:4" ht="12.75">
      <c r="A28" s="1"/>
      <c r="B28" s="5"/>
      <c r="C28" s="26"/>
      <c r="D28" s="26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1" t="s">
        <v>45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44102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16">
        <v>689000</v>
      </c>
      <c r="C6" s="23">
        <v>598468.08</v>
      </c>
      <c r="D6" s="8">
        <f>B6-C6</f>
        <v>90531.92000000004</v>
      </c>
    </row>
    <row r="7" spans="1:4" ht="45">
      <c r="A7" s="12" t="s">
        <v>46</v>
      </c>
      <c r="B7" s="16">
        <v>651000</v>
      </c>
      <c r="C7" s="23">
        <v>425192.06</v>
      </c>
      <c r="D7" s="8">
        <f>B7-C7</f>
        <v>225807.94</v>
      </c>
    </row>
    <row r="8" spans="1:4" ht="45">
      <c r="A8" s="12" t="s">
        <v>44</v>
      </c>
      <c r="B8" s="16">
        <v>3078823</v>
      </c>
      <c r="C8" s="7">
        <v>939861.69</v>
      </c>
      <c r="D8" s="8">
        <f>B8-C8</f>
        <v>2138961.31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4418823</v>
      </c>
      <c r="C10" s="3">
        <f>SUM(C6:C9)</f>
        <v>1963521.8299999998</v>
      </c>
      <c r="D10" s="3">
        <f>SUM(D6:D9)</f>
        <v>2455301.17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1" t="s">
        <v>42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44102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7">
        <v>7500000</v>
      </c>
      <c r="C6" s="7">
        <v>5386212.74</v>
      </c>
      <c r="D6" s="8">
        <f>B6-C6</f>
        <v>2113787.26</v>
      </c>
    </row>
    <row r="7" spans="1:4" ht="45">
      <c r="A7" s="12" t="s">
        <v>46</v>
      </c>
      <c r="B7" s="24">
        <v>7223372</v>
      </c>
      <c r="C7" s="7">
        <v>3826728.4</v>
      </c>
      <c r="D7" s="8">
        <f>B7-C7</f>
        <v>3396643.6</v>
      </c>
    </row>
    <row r="8" spans="1:4" ht="45">
      <c r="A8" s="12" t="s">
        <v>44</v>
      </c>
      <c r="B8" s="16">
        <v>477000</v>
      </c>
      <c r="C8" s="7">
        <v>476014.81</v>
      </c>
      <c r="D8" s="8">
        <f>B8-C8</f>
        <v>985.1900000000023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15200372</v>
      </c>
      <c r="C10" s="3">
        <f>SUM(C6:C9)</f>
        <v>9688955.950000001</v>
      </c>
      <c r="D10" s="3">
        <f>SUM(D6:D9)</f>
        <v>5511416.05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1" t="s">
        <v>47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44102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45">
      <c r="A6" s="22" t="s">
        <v>48</v>
      </c>
      <c r="B6" s="20">
        <v>400000</v>
      </c>
      <c r="C6" s="7">
        <v>292682.12</v>
      </c>
      <c r="D6" s="8">
        <f>B6-C6</f>
        <v>107317.88</v>
      </c>
    </row>
    <row r="7" spans="1:4" ht="22.5">
      <c r="A7" s="22" t="s">
        <v>49</v>
      </c>
      <c r="B7" s="20">
        <v>1400000</v>
      </c>
      <c r="C7" s="25">
        <v>1362607.58</v>
      </c>
      <c r="D7" s="8">
        <f>B7-C7</f>
        <v>37392.419999999925</v>
      </c>
    </row>
    <row r="8" spans="1:4" ht="22.5">
      <c r="A8" s="22" t="s">
        <v>50</v>
      </c>
      <c r="B8" s="20">
        <v>200000</v>
      </c>
      <c r="C8" s="25">
        <v>197659.88</v>
      </c>
      <c r="D8" s="8">
        <f>B8-C8</f>
        <v>2340.1199999999953</v>
      </c>
    </row>
    <row r="9" spans="1:4" ht="17.25" customHeight="1">
      <c r="A9" s="4" t="s">
        <v>4</v>
      </c>
      <c r="B9" s="3">
        <f>SUM(B6:B8)</f>
        <v>2000000</v>
      </c>
      <c r="C9" s="3">
        <f>SUM(C6:C8)</f>
        <v>1852949.58</v>
      </c>
      <c r="D9" s="3">
        <f>SUM(D6:D8)</f>
        <v>147050.41999999993</v>
      </c>
    </row>
    <row r="10" spans="1:4" ht="12.75">
      <c r="A10" s="1"/>
      <c r="B10" s="5"/>
      <c r="C10" s="26"/>
      <c r="D10" s="26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1" t="s">
        <v>39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44102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f>393503718+60000000</f>
        <v>453503718</v>
      </c>
      <c r="C6" s="7">
        <v>332254921.35</v>
      </c>
      <c r="D6" s="8">
        <f>B6-C6</f>
        <v>121248796.64999998</v>
      </c>
    </row>
    <row r="7" spans="1:4" ht="12.75">
      <c r="A7" s="12" t="s">
        <v>41</v>
      </c>
      <c r="B7" s="20">
        <v>2421800</v>
      </c>
      <c r="C7" s="25">
        <v>1870395.8</v>
      </c>
      <c r="D7" s="8">
        <f>B7-C7</f>
        <v>551404.2</v>
      </c>
    </row>
    <row r="8" spans="1:4" ht="12.75">
      <c r="A8" s="12" t="s">
        <v>38</v>
      </c>
      <c r="B8" s="20">
        <v>75960788</v>
      </c>
      <c r="C8" s="25">
        <v>37208129.9</v>
      </c>
      <c r="D8" s="8">
        <f>B8-C8</f>
        <v>38752658.1</v>
      </c>
    </row>
    <row r="9" spans="1:4" ht="17.25" customHeight="1">
      <c r="A9" s="4" t="s">
        <v>4</v>
      </c>
      <c r="B9" s="3">
        <f>SUM(B6:B8)</f>
        <v>531886306</v>
      </c>
      <c r="C9" s="3">
        <f>SUM(C6:C8)</f>
        <v>371333447.05</v>
      </c>
      <c r="D9" s="3">
        <f>SUM(D6:D8)</f>
        <v>160552858.95</v>
      </c>
    </row>
    <row r="10" spans="1:4" ht="12.75">
      <c r="A10" s="1"/>
      <c r="B10" s="5"/>
      <c r="C10" s="26"/>
      <c r="D10" s="26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1" t="s">
        <v>33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44102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1318463.41</v>
      </c>
      <c r="D6" s="8">
        <f>B6-C6</f>
        <v>11536.590000000084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1363463.41</v>
      </c>
      <c r="D8" s="3">
        <f>SUM(D6:D7)</f>
        <v>11536.590000000084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D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1" t="s">
        <v>28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44102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208464.1</v>
      </c>
      <c r="C6" s="7">
        <v>208464.1</v>
      </c>
      <c r="D6" s="8">
        <f>B6-C6</f>
        <v>0</v>
      </c>
    </row>
    <row r="7" spans="1:4" ht="33.75">
      <c r="A7" s="12" t="s">
        <v>30</v>
      </c>
      <c r="B7" s="20">
        <v>259415.9</v>
      </c>
      <c r="C7" s="7">
        <v>121006.13</v>
      </c>
      <c r="D7" s="8">
        <f>B7-C7</f>
        <v>138409.77</v>
      </c>
    </row>
    <row r="8" spans="1:5" ht="33.75">
      <c r="A8" s="12" t="s">
        <v>31</v>
      </c>
      <c r="B8" s="21">
        <v>274000</v>
      </c>
      <c r="C8" s="7">
        <v>274000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741880</v>
      </c>
      <c r="C9" s="3">
        <f>SUM(C6:C8)</f>
        <v>603470.23</v>
      </c>
      <c r="D9" s="3">
        <f>SUM(D6:D8)</f>
        <v>138409.77</v>
      </c>
    </row>
    <row r="10" spans="1:4" ht="12.75">
      <c r="A10" s="1"/>
      <c r="B10" s="5"/>
      <c r="C10" s="26"/>
      <c r="D10" s="26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2020-09-28T12:43:52Z</dcterms:modified>
  <cp:category/>
  <cp:version/>
  <cp:contentType/>
  <cp:contentStatus/>
</cp:coreProperties>
</file>